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35"/>
  </bookViews>
  <sheets>
    <sheet name="Sheet1" sheetId="1" r:id="rId1"/>
  </sheets>
  <definedNames>
    <definedName name="_xlnm.Print_Titles" localSheetId="0">Sheet1!$1:$2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<sst xmlns="http://schemas.openxmlformats.org/spreadsheetml/2006/main" count="55" uniqueCount="47">
  <si>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附件2：海南（海口）特殊教育学校 2025年面向全国自主公开招聘教师综合成绩</t>
  </si>
  <si>
    <t>序号</t>
  </si>
  <si>
    <t>报考岗位</t>
  </si>
  <si>
    <t>身份证号</t>
  </si>
  <si>
    <t>姓名</t>
  </si>
  <si>
    <t>笔试成绩</t>
  </si>
  <si>
    <t>笔试成绩*40%</t>
  </si>
  <si>
    <t>面试成绩</t>
  </si>
  <si>
    <t>面试成绩*60%</t>
  </si>
  <si>
    <t>综合成绩</t>
  </si>
  <si>
    <t>排名</t>
  </si>
  <si>
    <t>备注</t>
  </si>
  <si>
    <t>高中教师1（体育）</t>
  </si>
  <si>
    <t>460003********2633</t>
  </si>
  <si>
    <t>李雷向</t>
  </si>
  <si>
    <t>469027********4514</t>
  </si>
  <si>
    <t>潘磊</t>
  </si>
  <si>
    <t>460033********3216</t>
  </si>
  <si>
    <t>黄若</t>
  </si>
  <si>
    <t>高中教师2（英语）</t>
  </si>
  <si>
    <t>429004********0922</t>
  </si>
  <si>
    <t>李文轩</t>
  </si>
  <si>
    <t>460102********1223</t>
  </si>
  <si>
    <t>丁美漩</t>
  </si>
  <si>
    <t>460028********2822</t>
  </si>
  <si>
    <t>王婷</t>
  </si>
  <si>
    <t>面试缺考</t>
  </si>
  <si>
    <t>高中教师3（信息技术）</t>
  </si>
  <si>
    <t>511902********0321</t>
  </si>
  <si>
    <t>王悠</t>
  </si>
  <si>
    <t>460006********7223</t>
  </si>
  <si>
    <t>黄月婷</t>
  </si>
  <si>
    <t>460107********0422</t>
  </si>
  <si>
    <t>杜金波</t>
  </si>
  <si>
    <t>中职专业教师2（中职服装设计）</t>
  </si>
  <si>
    <t>130185********0027</t>
  </si>
  <si>
    <t>李鑫媛</t>
  </si>
  <si>
    <t>410225********014X</t>
  </si>
  <si>
    <t>牛娅琪</t>
  </si>
  <si>
    <t>中职专业教师3（中职工艺美术（陶艺））</t>
  </si>
  <si>
    <t>411081********0389</t>
  </si>
  <si>
    <t>李颖</t>
  </si>
  <si>
    <t>中职实习指导教师4（中职汽车美容）</t>
  </si>
  <si>
    <t>460002********4617</t>
  </si>
  <si>
    <t>王镜富</t>
  </si>
  <si>
    <t>340223********1427</t>
  </si>
  <si>
    <t>杨梅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</si>
</sst>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L9" sqref="L9"/>
    </sheetView>
  </sheetViews>
  <sheetFormatPr defaultColWidth="11.25" defaultRowHeight="36" customHeight="1"/>
  <cols>
    <col min="1" max="1" width="7.25" style="2" customWidth="1"/>
    <col min="2" max="2" width="25.625" style="2" customWidth="1"/>
    <col min="3" max="3" width="25" style="2" customWidth="1"/>
    <col min="4" max="4" width="9.875" style="2" customWidth="1"/>
    <col min="5" max="9" width="12.875" style="3" customWidth="1"/>
    <col min="10" max="10" width="9.25" style="4" customWidth="1"/>
    <col min="11" max="16380" width="11.25" style="2" customWidth="1"/>
    <col min="16381" max="16384" width="11.25" style="2"/>
  </cols>
  <sheetData>
    <row r="1" ht="60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5"/>
      <c r="K1" s="6"/>
    </row>
    <row r="2" s="1" customFormat="1" ht="44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8" t="s">
        <v>11</v>
      </c>
    </row>
    <row r="3" ht="38" customHeight="1" spans="1:11">
      <c r="A3" s="10">
        <v>1</v>
      </c>
      <c r="B3" s="11" t="s">
        <v>12</v>
      </c>
      <c r="C3" s="18" t="s">
        <v>13</v>
      </c>
      <c r="D3" s="13" t="s">
        <v>14</v>
      </c>
      <c r="E3" s="13">
        <v>83.95</v>
      </c>
      <c r="F3" s="14">
        <f t="shared" ref="F3:F16" si="0">E3*0.4</f>
        <v>33.58</v>
      </c>
      <c r="G3" s="13">
        <v>83</v>
      </c>
      <c r="H3" s="14">
        <f t="shared" ref="H3:H16" si="1">G3*0.6</f>
        <v>49.8</v>
      </c>
      <c r="I3" s="14">
        <f t="shared" ref="I3:I16" si="2">F3+H3</f>
        <v>83.38</v>
      </c>
      <c r="J3" s="17">
        <v>1</v>
      </c>
      <c r="K3" s="10"/>
    </row>
    <row r="4" ht="38" customHeight="1" spans="1:11">
      <c r="A4" s="10">
        <v>2</v>
      </c>
      <c r="B4" s="11" t="s">
        <v>12</v>
      </c>
      <c r="C4" s="18" t="s">
        <v>15</v>
      </c>
      <c r="D4" s="13" t="s">
        <v>16</v>
      </c>
      <c r="E4" s="13">
        <v>84.25</v>
      </c>
      <c r="F4" s="14">
        <f t="shared" si="0"/>
        <v>33.7</v>
      </c>
      <c r="G4" s="13">
        <v>74.2</v>
      </c>
      <c r="H4" s="14">
        <f t="shared" si="1"/>
        <v>44.52</v>
      </c>
      <c r="I4" s="14">
        <f t="shared" si="2"/>
        <v>78.22</v>
      </c>
      <c r="J4" s="17">
        <v>2</v>
      </c>
      <c r="K4" s="10"/>
    </row>
    <row r="5" ht="38" customHeight="1" spans="1:11">
      <c r="A5" s="10">
        <v>3</v>
      </c>
      <c r="B5" s="11" t="s">
        <v>12</v>
      </c>
      <c r="C5" s="18" t="s">
        <v>17</v>
      </c>
      <c r="D5" s="13" t="s">
        <v>18</v>
      </c>
      <c r="E5" s="13">
        <v>82.95</v>
      </c>
      <c r="F5" s="14">
        <f t="shared" si="0"/>
        <v>33.18</v>
      </c>
      <c r="G5" s="13">
        <v>74</v>
      </c>
      <c r="H5" s="14">
        <f t="shared" si="1"/>
        <v>44.4</v>
      </c>
      <c r="I5" s="14">
        <f t="shared" si="2"/>
        <v>77.58</v>
      </c>
      <c r="J5" s="17">
        <v>3</v>
      </c>
      <c r="K5" s="10"/>
    </row>
    <row r="6" ht="38" customHeight="1" spans="1:11">
      <c r="A6" s="10">
        <v>4</v>
      </c>
      <c r="B6" s="11" t="s">
        <v>19</v>
      </c>
      <c r="C6" s="18" t="s">
        <v>20</v>
      </c>
      <c r="D6" s="13" t="s">
        <v>21</v>
      </c>
      <c r="E6" s="13">
        <v>86.2</v>
      </c>
      <c r="F6" s="14">
        <f t="shared" si="0"/>
        <v>34.48</v>
      </c>
      <c r="G6" s="13">
        <v>76.8</v>
      </c>
      <c r="H6" s="14">
        <f t="shared" si="1"/>
        <v>46.08</v>
      </c>
      <c r="I6" s="14">
        <f t="shared" si="2"/>
        <v>80.56</v>
      </c>
      <c r="J6" s="17">
        <v>1</v>
      </c>
      <c r="K6" s="10"/>
    </row>
    <row r="7" ht="38" customHeight="1" spans="1:11">
      <c r="A7" s="10">
        <v>5</v>
      </c>
      <c r="B7" s="11" t="s">
        <v>19</v>
      </c>
      <c r="C7" s="18" t="s">
        <v>22</v>
      </c>
      <c r="D7" s="13" t="s">
        <v>23</v>
      </c>
      <c r="E7" s="13">
        <v>80.4</v>
      </c>
      <c r="F7" s="14">
        <f t="shared" si="0"/>
        <v>32.16</v>
      </c>
      <c r="G7" s="13">
        <v>78</v>
      </c>
      <c r="H7" s="14">
        <f t="shared" si="1"/>
        <v>46.8</v>
      </c>
      <c r="I7" s="14">
        <f t="shared" si="2"/>
        <v>78.96</v>
      </c>
      <c r="J7" s="17">
        <v>2</v>
      </c>
      <c r="K7" s="10"/>
    </row>
    <row r="8" ht="38" customHeight="1" spans="1:11">
      <c r="A8" s="10">
        <v>6</v>
      </c>
      <c r="B8" s="11" t="s">
        <v>19</v>
      </c>
      <c r="C8" s="18" t="s">
        <v>24</v>
      </c>
      <c r="D8" s="13" t="s">
        <v>25</v>
      </c>
      <c r="E8" s="13">
        <v>77.05</v>
      </c>
      <c r="F8" s="14">
        <f t="shared" si="0"/>
        <v>30.82</v>
      </c>
      <c r="G8" s="13">
        <v>0</v>
      </c>
      <c r="H8" s="14">
        <f t="shared" si="1"/>
        <v>0</v>
      </c>
      <c r="I8" s="14">
        <f t="shared" si="2"/>
        <v>30.82</v>
      </c>
      <c r="J8" s="17"/>
      <c r="K8" s="10" t="s">
        <v>26</v>
      </c>
    </row>
    <row r="9" ht="38" customHeight="1" spans="1:11">
      <c r="A9" s="10">
        <v>7</v>
      </c>
      <c r="B9" s="11" t="s">
        <v>27</v>
      </c>
      <c r="C9" s="18" t="s">
        <v>28</v>
      </c>
      <c r="D9" s="13" t="s">
        <v>29</v>
      </c>
      <c r="E9" s="13">
        <v>81.3</v>
      </c>
      <c r="F9" s="14">
        <f t="shared" si="0"/>
        <v>32.52</v>
      </c>
      <c r="G9" s="13">
        <v>77.4</v>
      </c>
      <c r="H9" s="14">
        <f t="shared" si="1"/>
        <v>46.44</v>
      </c>
      <c r="I9" s="14">
        <f t="shared" si="2"/>
        <v>78.96</v>
      </c>
      <c r="J9" s="17">
        <v>1</v>
      </c>
      <c r="K9" s="10"/>
    </row>
    <row r="10" ht="38" customHeight="1" spans="1:11">
      <c r="A10" s="10">
        <v>8</v>
      </c>
      <c r="B10" s="11" t="s">
        <v>27</v>
      </c>
      <c r="C10" s="18" t="s">
        <v>30</v>
      </c>
      <c r="D10" s="13" t="s">
        <v>31</v>
      </c>
      <c r="E10" s="13">
        <v>78.05</v>
      </c>
      <c r="F10" s="14">
        <f t="shared" si="0"/>
        <v>31.22</v>
      </c>
      <c r="G10" s="13">
        <v>75.2</v>
      </c>
      <c r="H10" s="14">
        <f t="shared" si="1"/>
        <v>45.12</v>
      </c>
      <c r="I10" s="14">
        <f t="shared" si="2"/>
        <v>76.34</v>
      </c>
      <c r="J10" s="17">
        <v>2</v>
      </c>
      <c r="K10" s="10"/>
    </row>
    <row r="11" ht="38" customHeight="1" spans="1:11">
      <c r="A11" s="10">
        <v>9</v>
      </c>
      <c r="B11" s="11" t="s">
        <v>27</v>
      </c>
      <c r="C11" s="18" t="s">
        <v>32</v>
      </c>
      <c r="D11" s="13" t="s">
        <v>33</v>
      </c>
      <c r="E11" s="13">
        <v>80.7</v>
      </c>
      <c r="F11" s="14">
        <f t="shared" si="0"/>
        <v>32.28</v>
      </c>
      <c r="G11" s="13">
        <v>68.8</v>
      </c>
      <c r="H11" s="14">
        <f t="shared" si="1"/>
        <v>41.28</v>
      </c>
      <c r="I11" s="14">
        <f t="shared" si="2"/>
        <v>73.56</v>
      </c>
      <c r="J11" s="17">
        <v>3</v>
      </c>
      <c r="K11" s="10"/>
    </row>
    <row r="12" ht="38" customHeight="1" spans="1:11">
      <c r="A12" s="10">
        <v>10</v>
      </c>
      <c r="B12" s="11" t="s">
        <v>34</v>
      </c>
      <c r="C12" s="18" t="s">
        <v>35</v>
      </c>
      <c r="D12" s="13" t="s">
        <v>36</v>
      </c>
      <c r="E12" s="13">
        <v>82.3</v>
      </c>
      <c r="F12" s="14">
        <f t="shared" si="0"/>
        <v>32.92</v>
      </c>
      <c r="G12" s="13">
        <v>78.6</v>
      </c>
      <c r="H12" s="14">
        <f t="shared" si="1"/>
        <v>47.16</v>
      </c>
      <c r="I12" s="14">
        <f t="shared" si="2"/>
        <v>80.08</v>
      </c>
      <c r="J12" s="17">
        <v>1</v>
      </c>
      <c r="K12" s="10"/>
    </row>
    <row r="13" ht="38" customHeight="1" spans="1:11">
      <c r="A13" s="10">
        <v>11</v>
      </c>
      <c r="B13" s="11" t="s">
        <v>34</v>
      </c>
      <c r="C13" s="12" t="s">
        <v>37</v>
      </c>
      <c r="D13" s="13" t="s">
        <v>38</v>
      </c>
      <c r="E13" s="13">
        <v>79.95</v>
      </c>
      <c r="F13" s="14">
        <f t="shared" si="0"/>
        <v>31.98</v>
      </c>
      <c r="G13" s="13">
        <v>74.2</v>
      </c>
      <c r="H13" s="14">
        <f t="shared" si="1"/>
        <v>44.52</v>
      </c>
      <c r="I13" s="14">
        <f t="shared" si="2"/>
        <v>76.5</v>
      </c>
      <c r="J13" s="17">
        <v>2</v>
      </c>
      <c r="K13" s="10"/>
    </row>
    <row r="14" ht="38" customHeight="1" spans="1:11">
      <c r="A14" s="10">
        <v>12</v>
      </c>
      <c r="B14" s="11" t="s">
        <v>39</v>
      </c>
      <c r="C14" s="18" t="s">
        <v>40</v>
      </c>
      <c r="D14" s="13" t="s">
        <v>41</v>
      </c>
      <c r="E14" s="13">
        <v>86.45</v>
      </c>
      <c r="F14" s="14">
        <f t="shared" si="0"/>
        <v>34.58</v>
      </c>
      <c r="G14" s="13">
        <v>79</v>
      </c>
      <c r="H14" s="14">
        <f t="shared" si="1"/>
        <v>47.4</v>
      </c>
      <c r="I14" s="14">
        <f t="shared" si="2"/>
        <v>81.98</v>
      </c>
      <c r="J14" s="17">
        <v>1</v>
      </c>
      <c r="K14" s="10"/>
    </row>
    <row r="15" ht="38" customHeight="1" spans="1:11">
      <c r="A15" s="10">
        <v>13</v>
      </c>
      <c r="B15" s="11" t="s">
        <v>42</v>
      </c>
      <c r="C15" s="18" t="s">
        <v>43</v>
      </c>
      <c r="D15" s="13" t="s">
        <v>44</v>
      </c>
      <c r="E15" s="13">
        <v>82.8</v>
      </c>
      <c r="F15" s="14">
        <f t="shared" si="0"/>
        <v>33.12</v>
      </c>
      <c r="G15" s="13">
        <v>73.8</v>
      </c>
      <c r="H15" s="14">
        <f t="shared" si="1"/>
        <v>44.28</v>
      </c>
      <c r="I15" s="14">
        <f t="shared" si="2"/>
        <v>77.4</v>
      </c>
      <c r="J15" s="17">
        <v>1</v>
      </c>
      <c r="K15" s="10"/>
    </row>
    <row r="16" ht="38" customHeight="1" spans="1:11">
      <c r="A16" s="10">
        <v>14</v>
      </c>
      <c r="B16" s="11" t="s">
        <v>42</v>
      </c>
      <c r="C16" s="18" t="s">
        <v>45</v>
      </c>
      <c r="D16" s="13" t="s">
        <v>46</v>
      </c>
      <c r="E16" s="13">
        <v>86.35</v>
      </c>
      <c r="F16" s="14">
        <f t="shared" si="0"/>
        <v>34.54</v>
      </c>
      <c r="G16" s="13">
        <v>68.27</v>
      </c>
      <c r="H16" s="14">
        <f t="shared" si="1"/>
        <v>40.96</v>
      </c>
      <c r="I16" s="14">
        <f t="shared" si="2"/>
        <v>75.5</v>
      </c>
      <c r="J16" s="17">
        <v>2</v>
      </c>
      <c r="K16" s="10"/>
    </row>
  </sheetData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阿白妞妞</cp:lastModifiedBy>
  <dcterms:created xsi:type="dcterms:W3CDTF">2025-07-31T08:14:00Z</dcterms:created>
  <dcterms:modified xsi:type="dcterms:W3CDTF">2025-08-02T10:43:10Z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B31928365950429AB360850B85C29AB7_13</vt:lpwstr>
  </property>
  <property fmtid="{D5CDD505-2E9C-101B-9397-08002B2CF9AE}" pid="3" name="KSOProductBuildVer">
    <vt:lpwstr>2052-12.1.0.21915</vt:lpwstr>
  </property>
</Properties>
</file>