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35"/>
  </bookViews>
  <sheets>
    <sheet name="笔试成绩" sheetId="4" r:id="rId1"/>
  </sheets>
  <definedNames>
    <definedName name="_xlnm.Print_Titles" localSheetId="0">笔试成绩!$1:$2</definedName>
    <definedName name="_xlnm._FilterDatabase" localSheetId="0" hidden="1">笔试成绩!$A$2:$I$28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<sst xmlns="http://schemas.openxmlformats.org/spreadsheetml/2006/main" count="116" uniqueCount="60">
  <si>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附件：海南（海口）特殊教育学校（幼儿园）赴高校面向2025年应届毕业生招聘幼儿教师笔试成绩、入围面试人员名单、笔试合格分数线</t>
  </si>
  <si>
    <t>序号</t>
  </si>
  <si>
    <t>报考岗位</t>
  </si>
  <si>
    <t>姓名</t>
  </si>
  <si>
    <t>准考证号</t>
  </si>
  <si>
    <t>笔试成绩</t>
  </si>
  <si>
    <t>排名</t>
  </si>
  <si>
    <t>是否入围面试</t>
  </si>
  <si>
    <t>合格分数线</t>
  </si>
  <si>
    <t>备注</t>
  </si>
  <si>
    <t>幼儿教师</t>
  </si>
  <si>
    <t>王安丽</t>
  </si>
  <si>
    <t>1</t>
  </si>
  <si>
    <t>是</t>
  </si>
  <si>
    <t>74.62</t>
  </si>
  <si>
    <t>刘卓然</t>
  </si>
  <si>
    <t>侯雨欣</t>
  </si>
  <si>
    <t>3</t>
  </si>
  <si>
    <t>蒋阳</t>
  </si>
  <si>
    <t>吴敏</t>
  </si>
  <si>
    <t>5</t>
  </si>
  <si>
    <t>许心桐</t>
  </si>
  <si>
    <t>6</t>
  </si>
  <si>
    <t>曾可莹</t>
  </si>
  <si>
    <t>7</t>
  </si>
  <si>
    <t>陈慧琳</t>
  </si>
  <si>
    <t>8</t>
  </si>
  <si>
    <t>柳玲玲</t>
  </si>
  <si>
    <t>符海娇</t>
  </si>
  <si>
    <t>10</t>
  </si>
  <si>
    <t>林铮</t>
  </si>
  <si>
    <t>陈语欣</t>
  </si>
  <si>
    <t>12</t>
  </si>
  <si>
    <t>陈源丽</t>
  </si>
  <si>
    <t>13</t>
  </si>
  <si>
    <t>王琳棉</t>
  </si>
  <si>
    <t>王琪</t>
  </si>
  <si>
    <t>15</t>
  </si>
  <si>
    <t>否</t>
  </si>
  <si>
    <t>李劢</t>
  </si>
  <si>
    <t>16</t>
  </si>
  <si>
    <t>王燕</t>
  </si>
  <si>
    <t>17</t>
  </si>
  <si>
    <t>吴丹丹</t>
  </si>
  <si>
    <t>18</t>
  </si>
  <si>
    <t>王时东</t>
  </si>
  <si>
    <t>19</t>
  </si>
  <si>
    <t>李翰</t>
  </si>
  <si>
    <t>20</t>
  </si>
  <si>
    <t>康复教师1</t>
  </si>
  <si>
    <t>张书瑜</t>
  </si>
  <si>
    <t>82.00</t>
  </si>
  <si>
    <t>李芷晴</t>
  </si>
  <si>
    <t>2</t>
  </si>
  <si>
    <t>吕心慈</t>
  </si>
  <si>
    <t>盛娜</t>
  </si>
  <si>
    <t>4</t>
  </si>
  <si>
    <t>康复教师2</t>
  </si>
  <si>
    <t>吴欣悦</t>
  </si>
  <si>
    <t>秦海东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</si>
</sst>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L6" sqref="L6"/>
    </sheetView>
  </sheetViews>
  <sheetFormatPr defaultColWidth="19.25" defaultRowHeight="33" customHeight="1"/>
  <cols>
    <col min="1" max="1" width="7.25" style="2" customWidth="1"/>
    <col min="2" max="2" width="15.75" style="2" customWidth="1"/>
    <col min="3" max="3" width="11.625" style="2" customWidth="1"/>
    <col min="4" max="4" width="19.25" style="3" customWidth="1"/>
    <col min="5" max="5" width="14.625" style="4" customWidth="1"/>
    <col min="6" max="6" width="12.5083333333333" style="3" customWidth="1"/>
    <col min="7" max="7" width="19.45" style="3" customWidth="1"/>
    <col min="8" max="8" width="18.825" style="3" customWidth="1"/>
    <col min="9" max="9" width="13.25" customWidth="1"/>
    <col min="10" max="16384" width="19.25" style="2" customWidth="1"/>
  </cols>
  <sheetData>
    <row r="1" ht="88" customHeight="1" spans="1:9">
      <c r="A1" s="5" t="s">
        <v>0</v>
      </c>
      <c r="B1" s="6"/>
      <c r="C1" s="6"/>
      <c r="D1" s="6"/>
      <c r="E1" s="6"/>
      <c r="F1" s="6"/>
      <c r="G1" s="6"/>
      <c r="H1" s="6"/>
      <c r="I1" s="20"/>
    </row>
    <row r="2" s="1" customFormat="1" customHeight="1" spans="1:9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7" t="s">
        <v>9</v>
      </c>
    </row>
    <row r="3" customHeight="1" spans="1:9">
      <c r="A3" s="11">
        <v>1</v>
      </c>
      <c r="B3" s="12" t="s">
        <v>10</v>
      </c>
      <c r="C3" s="12" t="s">
        <v>11</v>
      </c>
      <c r="D3" s="13" t="str">
        <f>"202507200106"</f>
        <v>202507200106</v>
      </c>
      <c r="E3" s="14">
        <v>80.3333333333333</v>
      </c>
      <c r="F3" s="15" t="s">
        <v>12</v>
      </c>
      <c r="G3" s="15" t="s">
        <v>13</v>
      </c>
      <c r="H3" s="15" t="s">
        <v>14</v>
      </c>
      <c r="I3" s="21"/>
    </row>
    <row r="4" customHeight="1" spans="1:9">
      <c r="A4" s="11">
        <v>2</v>
      </c>
      <c r="B4" s="12" t="s">
        <v>10</v>
      </c>
      <c r="C4" s="12" t="s">
        <v>15</v>
      </c>
      <c r="D4" s="13" t="str">
        <f>"202507200110"</f>
        <v>202507200110</v>
      </c>
      <c r="E4" s="14">
        <v>80.3333333333333</v>
      </c>
      <c r="F4" s="15" t="s">
        <v>12</v>
      </c>
      <c r="G4" s="15" t="s">
        <v>13</v>
      </c>
      <c r="H4" s="15"/>
      <c r="I4" s="21"/>
    </row>
    <row r="5" customHeight="1" spans="1:9">
      <c r="A5" s="11">
        <v>3</v>
      </c>
      <c r="B5" s="12" t="s">
        <v>10</v>
      </c>
      <c r="C5" s="12" t="s">
        <v>16</v>
      </c>
      <c r="D5" s="13" t="str">
        <f>"202507200103"</f>
        <v>202507200103</v>
      </c>
      <c r="E5" s="14">
        <v>79.6666666666667</v>
      </c>
      <c r="F5" s="15" t="s">
        <v>17</v>
      </c>
      <c r="G5" s="15" t="s">
        <v>13</v>
      </c>
      <c r="H5" s="15"/>
      <c r="I5" s="21"/>
    </row>
    <row r="6" customHeight="1" spans="1:9">
      <c r="A6" s="11">
        <v>4</v>
      </c>
      <c r="B6" s="12" t="s">
        <v>10</v>
      </c>
      <c r="C6" s="12" t="s">
        <v>18</v>
      </c>
      <c r="D6" s="13" t="str">
        <f>"202507200113"</f>
        <v>202507200113</v>
      </c>
      <c r="E6" s="14">
        <v>79.6666666666667</v>
      </c>
      <c r="F6" s="15" t="s">
        <v>17</v>
      </c>
      <c r="G6" s="15" t="s">
        <v>13</v>
      </c>
      <c r="H6" s="15"/>
      <c r="I6" s="21"/>
    </row>
    <row r="7" customHeight="1" spans="1:9">
      <c r="A7" s="11">
        <v>5</v>
      </c>
      <c r="B7" s="12" t="s">
        <v>10</v>
      </c>
      <c r="C7" s="12" t="s">
        <v>19</v>
      </c>
      <c r="D7" s="13" t="str">
        <f>"202507200111"</f>
        <v>202507200111</v>
      </c>
      <c r="E7" s="14">
        <v>79</v>
      </c>
      <c r="F7" s="15" t="s">
        <v>20</v>
      </c>
      <c r="G7" s="15" t="s">
        <v>13</v>
      </c>
      <c r="H7" s="15"/>
      <c r="I7" s="21"/>
    </row>
    <row r="8" customHeight="1" spans="1:9">
      <c r="A8" s="11">
        <v>6</v>
      </c>
      <c r="B8" s="12" t="s">
        <v>10</v>
      </c>
      <c r="C8" s="12" t="s">
        <v>21</v>
      </c>
      <c r="D8" s="13" t="str">
        <f>"202507200105"</f>
        <v>202507200105</v>
      </c>
      <c r="E8" s="14">
        <v>77.3333333333333</v>
      </c>
      <c r="F8" s="15" t="s">
        <v>22</v>
      </c>
      <c r="G8" s="15" t="s">
        <v>13</v>
      </c>
      <c r="H8" s="15"/>
      <c r="I8" s="21"/>
    </row>
    <row r="9" customHeight="1" spans="1:9">
      <c r="A9" s="11">
        <v>7</v>
      </c>
      <c r="B9" s="12" t="s">
        <v>10</v>
      </c>
      <c r="C9" s="12" t="s">
        <v>23</v>
      </c>
      <c r="D9" s="13" t="str">
        <f>"202507200108"</f>
        <v>202507200108</v>
      </c>
      <c r="E9" s="14">
        <v>76.6666666666667</v>
      </c>
      <c r="F9" s="15" t="s">
        <v>24</v>
      </c>
      <c r="G9" s="15" t="s">
        <v>13</v>
      </c>
      <c r="H9" s="15"/>
      <c r="I9" s="21"/>
    </row>
    <row r="10" customHeight="1" spans="1:9">
      <c r="A10" s="11">
        <v>8</v>
      </c>
      <c r="B10" s="12" t="s">
        <v>10</v>
      </c>
      <c r="C10" s="12" t="s">
        <v>25</v>
      </c>
      <c r="D10" s="13" t="str">
        <f>"202507200102"</f>
        <v>202507200102</v>
      </c>
      <c r="E10" s="14">
        <v>76.3333333333333</v>
      </c>
      <c r="F10" s="15" t="s">
        <v>26</v>
      </c>
      <c r="G10" s="15" t="s">
        <v>13</v>
      </c>
      <c r="H10" s="15"/>
      <c r="I10" s="21"/>
    </row>
    <row r="11" customHeight="1" spans="1:9">
      <c r="A11" s="11">
        <v>9</v>
      </c>
      <c r="B11" s="12" t="s">
        <v>10</v>
      </c>
      <c r="C11" s="12" t="s">
        <v>27</v>
      </c>
      <c r="D11" s="13" t="str">
        <f>"202507200104"</f>
        <v>202507200104</v>
      </c>
      <c r="E11" s="14">
        <v>76.3333333333333</v>
      </c>
      <c r="F11" s="15" t="s">
        <v>26</v>
      </c>
      <c r="G11" s="15" t="s">
        <v>13</v>
      </c>
      <c r="H11" s="15"/>
      <c r="I11" s="21"/>
    </row>
    <row r="12" customHeight="1" spans="1:9">
      <c r="A12" s="11">
        <v>10</v>
      </c>
      <c r="B12" s="12" t="s">
        <v>10</v>
      </c>
      <c r="C12" s="12" t="s">
        <v>28</v>
      </c>
      <c r="D12" s="13" t="str">
        <f>"202507200101"</f>
        <v>202507200101</v>
      </c>
      <c r="E12" s="14">
        <v>75.6666666666667</v>
      </c>
      <c r="F12" s="15" t="s">
        <v>29</v>
      </c>
      <c r="G12" s="15" t="s">
        <v>13</v>
      </c>
      <c r="H12" s="15"/>
      <c r="I12" s="21"/>
    </row>
    <row r="13" customHeight="1" spans="1:9">
      <c r="A13" s="11">
        <v>11</v>
      </c>
      <c r="B13" s="12" t="s">
        <v>10</v>
      </c>
      <c r="C13" s="12" t="s">
        <v>30</v>
      </c>
      <c r="D13" s="13" t="str">
        <f>"202507200112"</f>
        <v>202507200112</v>
      </c>
      <c r="E13" s="14">
        <v>75.6666666666667</v>
      </c>
      <c r="F13" s="15" t="s">
        <v>29</v>
      </c>
      <c r="G13" s="15" t="s">
        <v>13</v>
      </c>
      <c r="H13" s="15"/>
      <c r="I13" s="21"/>
    </row>
    <row r="14" customHeight="1" spans="1:9">
      <c r="A14" s="11">
        <v>12</v>
      </c>
      <c r="B14" s="12" t="s">
        <v>10</v>
      </c>
      <c r="C14" s="12" t="s">
        <v>31</v>
      </c>
      <c r="D14" s="13" t="str">
        <f>"202507200114"</f>
        <v>202507200114</v>
      </c>
      <c r="E14" s="14">
        <v>75.3333333333333</v>
      </c>
      <c r="F14" s="15" t="s">
        <v>32</v>
      </c>
      <c r="G14" s="15" t="s">
        <v>13</v>
      </c>
      <c r="H14" s="15"/>
      <c r="I14" s="21"/>
    </row>
    <row r="15" customHeight="1" spans="1:9">
      <c r="A15" s="11">
        <v>13</v>
      </c>
      <c r="B15" s="12" t="s">
        <v>10</v>
      </c>
      <c r="C15" s="12" t="s">
        <v>33</v>
      </c>
      <c r="D15" s="13" t="str">
        <f>"202507200107"</f>
        <v>202507200107</v>
      </c>
      <c r="E15" s="14">
        <v>74.6666666666667</v>
      </c>
      <c r="F15" s="15" t="s">
        <v>34</v>
      </c>
      <c r="G15" s="15" t="s">
        <v>13</v>
      </c>
      <c r="H15" s="15"/>
      <c r="I15" s="21"/>
    </row>
    <row r="16" customHeight="1" spans="1:9">
      <c r="A16" s="11">
        <v>14</v>
      </c>
      <c r="B16" s="12" t="s">
        <v>10</v>
      </c>
      <c r="C16" s="12" t="s">
        <v>35</v>
      </c>
      <c r="D16" s="13" t="str">
        <f>"202507200109"</f>
        <v>202507200109</v>
      </c>
      <c r="E16" s="14">
        <v>74.6666666666667</v>
      </c>
      <c r="F16" s="15" t="s">
        <v>34</v>
      </c>
      <c r="G16" s="15" t="s">
        <v>13</v>
      </c>
      <c r="H16" s="15"/>
      <c r="I16" s="21"/>
    </row>
    <row r="17" customHeight="1" spans="1:9">
      <c r="A17" s="11">
        <v>15</v>
      </c>
      <c r="B17" s="12" t="s">
        <v>10</v>
      </c>
      <c r="C17" s="12" t="s">
        <v>36</v>
      </c>
      <c r="D17" s="13" t="str">
        <f>"202507200118"</f>
        <v>202507200118</v>
      </c>
      <c r="E17" s="16">
        <v>73</v>
      </c>
      <c r="F17" s="15" t="s">
        <v>37</v>
      </c>
      <c r="G17" s="15" t="s">
        <v>38</v>
      </c>
      <c r="H17" s="15"/>
      <c r="I17" s="21"/>
    </row>
    <row r="18" customHeight="1" spans="1:9">
      <c r="A18" s="11">
        <v>16</v>
      </c>
      <c r="B18" s="12" t="s">
        <v>10</v>
      </c>
      <c r="C18" s="12" t="s">
        <v>39</v>
      </c>
      <c r="D18" s="13" t="str">
        <f>"202507200115"</f>
        <v>202507200115</v>
      </c>
      <c r="E18" s="16">
        <v>71.3333333333333</v>
      </c>
      <c r="F18" s="15" t="s">
        <v>40</v>
      </c>
      <c r="G18" s="15" t="s">
        <v>38</v>
      </c>
      <c r="H18" s="15"/>
      <c r="I18" s="21"/>
    </row>
    <row r="19" customHeight="1" spans="1:9">
      <c r="A19" s="11">
        <v>17</v>
      </c>
      <c r="B19" s="12" t="s">
        <v>10</v>
      </c>
      <c r="C19" s="12" t="s">
        <v>41</v>
      </c>
      <c r="D19" s="13" t="str">
        <f>"202507200116"</f>
        <v>202507200116</v>
      </c>
      <c r="E19" s="16">
        <v>68.6666666666667</v>
      </c>
      <c r="F19" s="15" t="s">
        <v>42</v>
      </c>
      <c r="G19" s="15" t="s">
        <v>38</v>
      </c>
      <c r="H19" s="15"/>
      <c r="I19" s="21"/>
    </row>
    <row r="20" customHeight="1" spans="1:9">
      <c r="A20" s="11">
        <v>18</v>
      </c>
      <c r="B20" s="12" t="s">
        <v>10</v>
      </c>
      <c r="C20" s="12" t="s">
        <v>43</v>
      </c>
      <c r="D20" s="13" t="str">
        <f>"202507200117"</f>
        <v>202507200117</v>
      </c>
      <c r="E20" s="16">
        <v>67.3333333333333</v>
      </c>
      <c r="F20" s="15" t="s">
        <v>44</v>
      </c>
      <c r="G20" s="15" t="s">
        <v>38</v>
      </c>
      <c r="H20" s="15"/>
      <c r="I20" s="21"/>
    </row>
    <row r="21" customHeight="1" spans="1:9">
      <c r="A21" s="11">
        <v>19</v>
      </c>
      <c r="B21" s="12" t="s">
        <v>10</v>
      </c>
      <c r="C21" s="12" t="s">
        <v>45</v>
      </c>
      <c r="D21" s="13" t="str">
        <f>"202507200119"</f>
        <v>202507200119</v>
      </c>
      <c r="E21" s="16">
        <v>65.6666666666667</v>
      </c>
      <c r="F21" s="15" t="s">
        <v>46</v>
      </c>
      <c r="G21" s="15" t="s">
        <v>38</v>
      </c>
      <c r="H21" s="15"/>
      <c r="I21" s="21"/>
    </row>
    <row r="22" customHeight="1" spans="1:9">
      <c r="A22" s="11">
        <v>20</v>
      </c>
      <c r="B22" s="12" t="s">
        <v>10</v>
      </c>
      <c r="C22" s="12" t="s">
        <v>47</v>
      </c>
      <c r="D22" s="13" t="str">
        <f>"202507200120"</f>
        <v>202507200120</v>
      </c>
      <c r="E22" s="16">
        <v>64.6666666666667</v>
      </c>
      <c r="F22" s="15" t="s">
        <v>48</v>
      </c>
      <c r="G22" s="15" t="s">
        <v>38</v>
      </c>
      <c r="H22" s="15"/>
      <c r="I22" s="21"/>
    </row>
    <row r="23" customHeight="1" spans="1:9">
      <c r="A23" s="11">
        <v>21</v>
      </c>
      <c r="B23" s="12" t="s">
        <v>49</v>
      </c>
      <c r="C23" s="12" t="s">
        <v>50</v>
      </c>
      <c r="D23" s="13" t="str">
        <f>"202507200123"</f>
        <v>202507200123</v>
      </c>
      <c r="E23" s="16">
        <v>87</v>
      </c>
      <c r="F23" s="15" t="s">
        <v>12</v>
      </c>
      <c r="G23" s="15" t="s">
        <v>13</v>
      </c>
      <c r="H23" s="15" t="s">
        <v>51</v>
      </c>
      <c r="I23" s="21"/>
    </row>
    <row r="24" customHeight="1" spans="1:9">
      <c r="A24" s="11">
        <v>22</v>
      </c>
      <c r="B24" s="17" t="s">
        <v>49</v>
      </c>
      <c r="C24" s="17" t="s">
        <v>52</v>
      </c>
      <c r="D24" s="18" t="str">
        <f>"202507200124"</f>
        <v>202507200124</v>
      </c>
      <c r="E24" s="19">
        <v>83.5</v>
      </c>
      <c r="F24" s="15" t="s">
        <v>53</v>
      </c>
      <c r="G24" s="15" t="s">
        <v>13</v>
      </c>
      <c r="H24" s="15"/>
      <c r="I24" s="21"/>
    </row>
    <row r="25" customHeight="1" spans="1:9">
      <c r="A25" s="11">
        <v>23</v>
      </c>
      <c r="B25" s="17" t="s">
        <v>49</v>
      </c>
      <c r="C25" s="17" t="s">
        <v>54</v>
      </c>
      <c r="D25" s="18" t="str">
        <f>"202507200122"</f>
        <v>202507200122</v>
      </c>
      <c r="E25" s="19">
        <v>82</v>
      </c>
      <c r="F25" s="15" t="s">
        <v>17</v>
      </c>
      <c r="G25" s="15" t="s">
        <v>13</v>
      </c>
      <c r="H25" s="15"/>
      <c r="I25" s="21"/>
    </row>
    <row r="26" customHeight="1" spans="1:9">
      <c r="A26" s="11">
        <v>24</v>
      </c>
      <c r="B26" s="17" t="s">
        <v>49</v>
      </c>
      <c r="C26" s="17" t="s">
        <v>55</v>
      </c>
      <c r="D26" s="18" t="str">
        <f>"202507200121"</f>
        <v>202507200121</v>
      </c>
      <c r="E26" s="19">
        <v>71</v>
      </c>
      <c r="F26" s="15" t="s">
        <v>56</v>
      </c>
      <c r="G26" s="15" t="s">
        <v>38</v>
      </c>
      <c r="H26" s="15"/>
      <c r="I26" s="21"/>
    </row>
    <row r="27" customHeight="1" spans="1:9">
      <c r="A27" s="11">
        <v>25</v>
      </c>
      <c r="B27" s="17" t="s">
        <v>57</v>
      </c>
      <c r="C27" s="17" t="s">
        <v>58</v>
      </c>
      <c r="D27" s="18" t="str">
        <f>"202507200126"</f>
        <v>202507200126</v>
      </c>
      <c r="E27" s="19">
        <v>85</v>
      </c>
      <c r="F27" s="15" t="s">
        <v>12</v>
      </c>
      <c r="G27" s="15" t="s">
        <v>13</v>
      </c>
      <c r="H27" s="15"/>
      <c r="I27" s="21"/>
    </row>
    <row r="28" customHeight="1" spans="1:9">
      <c r="A28" s="11">
        <v>26</v>
      </c>
      <c r="B28" s="17" t="s">
        <v>57</v>
      </c>
      <c r="C28" s="17" t="s">
        <v>59</v>
      </c>
      <c r="D28" s="18" t="str">
        <f>"202507200125"</f>
        <v>202507200125</v>
      </c>
      <c r="E28" s="19">
        <v>83.5</v>
      </c>
      <c r="F28" s="15" t="s">
        <v>53</v>
      </c>
      <c r="G28" s="15" t="s">
        <v>13</v>
      </c>
      <c r="H28" s="15"/>
      <c r="I28" s="21"/>
    </row>
    <row r="29" customHeight="1" spans="4:9">
      <c r="D29" s="2"/>
      <c r="F29" s="2"/>
      <c r="G29" s="2"/>
      <c r="H29" s="2"/>
      <c r="I29" s="2"/>
    </row>
    <row r="30" customHeight="1" spans="4:9">
      <c r="D30" s="2"/>
      <c r="F30" s="2"/>
      <c r="G30" s="2"/>
      <c r="H30" s="2"/>
      <c r="I30" s="2"/>
    </row>
    <row r="31" customHeight="1" spans="4:9">
      <c r="D31" s="2"/>
      <c r="F31" s="2"/>
      <c r="G31" s="2"/>
      <c r="H31" s="2"/>
      <c r="I31" s="2"/>
    </row>
    <row r="32" customHeight="1" spans="4:9">
      <c r="D32" s="2"/>
      <c r="F32" s="2"/>
      <c r="G32" s="2"/>
      <c r="H32" s="2"/>
      <c r="I32" s="2"/>
    </row>
    <row r="33" customHeight="1" spans="4:9">
      <c r="D33" s="2"/>
      <c r="F33" s="2"/>
      <c r="G33" s="2"/>
      <c r="H33" s="2"/>
      <c r="I33" s="2"/>
    </row>
    <row r="34" customHeight="1" spans="4:9">
      <c r="D34" s="2"/>
      <c r="F34" s="2"/>
      <c r="G34" s="2"/>
      <c r="H34" s="2"/>
      <c r="I34" s="2"/>
    </row>
    <row r="35" customHeight="1" spans="4:9">
      <c r="D35" s="2"/>
      <c r="F35" s="2"/>
      <c r="G35" s="2"/>
      <c r="H35" s="2"/>
      <c r="I35" s="2"/>
    </row>
    <row r="36" customHeight="1" spans="4:9">
      <c r="D36" s="2"/>
      <c r="F36" s="2"/>
      <c r="G36" s="2"/>
      <c r="H36" s="2"/>
      <c r="I36" s="2"/>
    </row>
    <row r="37" customHeight="1" spans="4:9">
      <c r="D37" s="2"/>
      <c r="F37" s="2"/>
      <c r="G37" s="2"/>
      <c r="H37" s="2"/>
      <c r="I37" s="2"/>
    </row>
    <row r="38" customHeight="1" spans="4:9">
      <c r="D38" s="2"/>
      <c r="F38" s="2"/>
      <c r="G38" s="2"/>
      <c r="H38" s="2"/>
      <c r="I38" s="2"/>
    </row>
  </sheetData>
  <mergeCells count="3">
    <mergeCell ref="A1:I1"/>
    <mergeCell ref="H3:H22"/>
    <mergeCell ref="H23:H28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阿白妞妞</cp:lastModifiedBy>
  <dcterms:created xsi:type="dcterms:W3CDTF">2025-07-17T08:43:00Z</dcterms:created>
  <dcterms:modified xsi:type="dcterms:W3CDTF">2025-07-20T06:20:31Z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AC1AD19DFAD94B038776591B0918F2C8_13</vt:lpwstr>
  </property>
  <property fmtid="{D5CDD505-2E9C-101B-9397-08002B2CF9AE}" pid="3" name="KSOProductBuildVer">
    <vt:lpwstr>2052-12.1.0.21915</vt:lpwstr>
  </property>
</Properties>
</file>